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Administrative Applications\Judy_STARDUST_WEB\documents\fin_bus_svcs\"/>
    </mc:Choice>
  </mc:AlternateContent>
  <bookViews>
    <workbookView xWindow="120" yWindow="15" windowWidth="15180" windowHeight="9105"/>
  </bookViews>
  <sheets>
    <sheet name="SUB" sheetId="1" r:id="rId1"/>
    <sheet name="Cell Definitions" sheetId="2" r:id="rId2"/>
    <sheet name="Sheet3" sheetId="3" r:id="rId3"/>
  </sheets>
  <definedNames>
    <definedName name="_xlnm.Print_Area" localSheetId="0">SUB!$A$1:$N$28</definedName>
  </definedNames>
  <calcPr calcId="152511"/>
</workbook>
</file>

<file path=xl/calcChain.xml><?xml version="1.0" encoding="utf-8"?>
<calcChain xmlns="http://schemas.openxmlformats.org/spreadsheetml/2006/main">
  <c r="B14" i="1" l="1"/>
  <c r="B16" i="1"/>
  <c r="K26" i="1"/>
  <c r="G21" i="1"/>
  <c r="G20" i="1"/>
  <c r="G19" i="1"/>
  <c r="K23" i="1" l="1"/>
</calcChain>
</file>

<file path=xl/comments1.xml><?xml version="1.0" encoding="utf-8"?>
<comments xmlns="http://schemas.openxmlformats.org/spreadsheetml/2006/main">
  <authors>
    <author>dpeters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dpeters:</t>
        </r>
        <r>
          <rPr>
            <sz val="8"/>
            <color indexed="81"/>
            <rFont val="Tahoma"/>
            <family val="2"/>
          </rPr>
          <t xml:space="preserve">
m/d/yyyy h:mm am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</rPr>
          <t>dpeters:</t>
        </r>
        <r>
          <rPr>
            <sz val="8"/>
            <color indexed="81"/>
            <rFont val="Tahoma"/>
            <family val="2"/>
          </rPr>
          <t xml:space="preserve">
m/d/yyyy h:mm am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 xml:space="preserve">dpeters:
</t>
        </r>
        <r>
          <rPr>
            <sz val="8"/>
            <color indexed="81"/>
            <rFont val="Tahoma"/>
            <family val="2"/>
          </rPr>
          <t>Enter zero when in non-overnight status, because the traveler is not entitled to subsistence.</t>
        </r>
      </text>
    </comment>
  </commentList>
</comments>
</file>

<file path=xl/sharedStrings.xml><?xml version="1.0" encoding="utf-8"?>
<sst xmlns="http://schemas.openxmlformats.org/spreadsheetml/2006/main" count="34" uniqueCount="33">
  <si>
    <t>Trip Information</t>
  </si>
  <si>
    <t>Amount:</t>
  </si>
  <si>
    <t>Number of 24 hr periods:</t>
  </si>
  <si>
    <t>Additional Hours:</t>
  </si>
  <si>
    <t xml:space="preserve">     Breakfast</t>
  </si>
  <si>
    <t xml:space="preserve">     Lunch</t>
  </si>
  <si>
    <t xml:space="preserve">     Dinner</t>
  </si>
  <si>
    <t>21 percent of GSA</t>
  </si>
  <si>
    <t>58 percent of GSA</t>
  </si>
  <si>
    <r>
      <t xml:space="preserve">Hours </t>
    </r>
    <r>
      <rPr>
        <b/>
        <u/>
        <sz val="10"/>
        <color indexed="8"/>
        <rFont val="Calibri"/>
        <family val="2"/>
      </rPr>
      <t>prior</t>
    </r>
    <r>
      <rPr>
        <sz val="10"/>
        <color indexed="8"/>
        <rFont val="Calibri"/>
        <family val="2"/>
      </rPr>
      <t xml:space="preserve"> to normal work hours</t>
    </r>
  </si>
  <si>
    <r>
      <t xml:space="preserve">Hours </t>
    </r>
    <r>
      <rPr>
        <b/>
        <u/>
        <sz val="10"/>
        <color indexed="8"/>
        <rFont val="Calibri"/>
        <family val="2"/>
      </rPr>
      <t>after</t>
    </r>
    <r>
      <rPr>
        <sz val="10"/>
        <color indexed="8"/>
        <rFont val="Calibri"/>
        <family val="2"/>
      </rPr>
      <t xml:space="preserve"> to normal work hours</t>
    </r>
  </si>
  <si>
    <r>
      <t xml:space="preserve">Current Subsistence </t>
    </r>
    <r>
      <rPr>
        <sz val="8"/>
        <color indexed="8"/>
        <rFont val="Calibri"/>
        <family val="2"/>
      </rPr>
      <t>(excluding High Cost)</t>
    </r>
  </si>
  <si>
    <r>
      <rPr>
        <sz val="8"/>
        <color indexed="12"/>
        <rFont val="Calibri"/>
        <family val="2"/>
      </rPr>
      <t xml:space="preserve">     </t>
    </r>
    <r>
      <rPr>
        <u/>
        <sz val="8"/>
        <color indexed="12"/>
        <rFont val="Calibri"/>
        <family val="2"/>
      </rPr>
      <t>GSA Subsistence Rates by Location</t>
    </r>
  </si>
  <si>
    <t>Subtract the number of meals provided during travel:</t>
  </si>
  <si>
    <t>Est. Departure Date/Time:</t>
  </si>
  <si>
    <t>Est. Return Date/Time:</t>
  </si>
  <si>
    <t>Meal Allowance:</t>
  </si>
  <si>
    <t>Estimated Subsistence (overnight travel status only):</t>
  </si>
  <si>
    <t>(non-overnight travel status)</t>
  </si>
  <si>
    <t>Est. Departure Date/Time</t>
  </si>
  <si>
    <t>Est. Return Date/Time</t>
  </si>
  <si>
    <t>Number of 24 hr pds/Additional hrs</t>
  </si>
  <si>
    <t>Automatically calculates based on departure and return date and times.</t>
  </si>
  <si>
    <t>Current Subsistence</t>
  </si>
  <si>
    <t>Change only if traveling to a high cost area. Verify the amount via GSA subsistence link.</t>
  </si>
  <si>
    <t>Number of meals provided</t>
  </si>
  <si>
    <t>Meal Allowance</t>
  </si>
  <si>
    <t>For non-overnight travel status enter the number of hours prior to or after normal work hours.</t>
  </si>
  <si>
    <t>The date and time you return from your trip, please use this format m/d/yyyy  h:mm am  or pm.</t>
  </si>
  <si>
    <t>The date and time you leave for your trip, please use this format m/d/yyyy  h:mm am  or pm.</t>
  </si>
  <si>
    <t>Enter the number of breakfasts, lunches and dinners provided.</t>
  </si>
  <si>
    <t xml:space="preserve">    Subsistence Calculator</t>
  </si>
  <si>
    <t>Subsistence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</si>
</sst>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m/d/yyyy\ h:mm\ AM/PM"/>
    <numFmt numFmtId="165" formatCode="0.0"/>
  </numFmts>
  <fonts count="17" x14ac:knownFonts="1">
    <font>
      <sz val="11"/>
      <color theme="1"/>
      <name val="Calibri"/>
      <family val="2"/>
      <scheme val="minor"/>
    </font>
    <font>
      <u/>
      <sz val="8"/>
      <color indexed="12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u/>
      <sz val="10"/>
      <color indexed="8"/>
      <name val="Calibri"/>
      <family val="2"/>
    </font>
    <font>
      <sz val="8"/>
      <color indexed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10" fillId="2" borderId="0" xfId="0" applyFont="1" applyFill="1"/>
    <xf numFmtId="0" fontId="11" fillId="2" borderId="0" xfId="1" applyFont="1" applyFill="1" applyAlignment="1"/>
    <xf numFmtId="0" fontId="0" fillId="3" borderId="0" xfId="0" applyFill="1"/>
    <xf numFmtId="0" fontId="10" fillId="3" borderId="0" xfId="0" applyFont="1" applyFill="1" applyBorder="1"/>
    <xf numFmtId="0" fontId="10" fillId="3" borderId="0" xfId="0" applyFont="1" applyFill="1"/>
    <xf numFmtId="0" fontId="0" fillId="3" borderId="0" xfId="0" applyFill="1" applyBorder="1"/>
    <xf numFmtId="0" fontId="10" fillId="3" borderId="0" xfId="0" applyFont="1" applyFill="1" applyBorder="1" applyAlignment="1"/>
    <xf numFmtId="0" fontId="10" fillId="3" borderId="2" xfId="0" applyFont="1" applyFill="1" applyBorder="1" applyAlignment="1"/>
    <xf numFmtId="0" fontId="12" fillId="3" borderId="3" xfId="0" applyFont="1" applyFill="1" applyBorder="1" applyAlignment="1"/>
    <xf numFmtId="0" fontId="12" fillId="3" borderId="0" xfId="0" applyFont="1" applyFill="1" applyBorder="1" applyAlignment="1"/>
    <xf numFmtId="44" fontId="10" fillId="3" borderId="7" xfId="0" applyNumberFormat="1" applyFont="1" applyFill="1" applyBorder="1"/>
    <xf numFmtId="41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/>
    <xf numFmtId="0" fontId="0" fillId="3" borderId="0" xfId="0" applyFill="1" applyBorder="1" applyProtection="1"/>
    <xf numFmtId="0" fontId="10" fillId="3" borderId="0" xfId="0" applyFont="1" applyFill="1" applyBorder="1" applyProtection="1"/>
    <xf numFmtId="44" fontId="10" fillId="3" borderId="0" xfId="0" applyNumberFormat="1" applyFont="1" applyFill="1" applyBorder="1"/>
    <xf numFmtId="0" fontId="0" fillId="3" borderId="8" xfId="0" applyFill="1" applyBorder="1"/>
    <xf numFmtId="164" fontId="10" fillId="3" borderId="0" xfId="0" applyNumberFormat="1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/>
    <xf numFmtId="0" fontId="11" fillId="3" borderId="0" xfId="1" applyFont="1" applyFill="1" applyBorder="1" applyAlignment="1" applyProtection="1"/>
    <xf numFmtId="0" fontId="0" fillId="3" borderId="7" xfId="0" applyFill="1" applyBorder="1"/>
    <xf numFmtId="0" fontId="12" fillId="0" borderId="4" xfId="0" applyFont="1" applyBorder="1"/>
    <xf numFmtId="0" fontId="12" fillId="0" borderId="0" xfId="0" applyFont="1"/>
    <xf numFmtId="0" fontId="12" fillId="0" borderId="4" xfId="0" applyFont="1" applyBorder="1" applyAlignment="1">
      <alignment vertical="center"/>
    </xf>
    <xf numFmtId="0" fontId="12" fillId="0" borderId="0" xfId="0" applyFont="1" applyAlignment="1"/>
    <xf numFmtId="0" fontId="10" fillId="2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/>
    <xf numFmtId="0" fontId="0" fillId="2" borderId="0" xfId="0" applyFill="1" applyBorder="1"/>
    <xf numFmtId="0" fontId="10" fillId="2" borderId="0" xfId="0" applyFont="1" applyFill="1" applyBorder="1"/>
    <xf numFmtId="165" fontId="10" fillId="2" borderId="0" xfId="0" applyNumberFormat="1" applyFont="1" applyFill="1" applyBorder="1"/>
    <xf numFmtId="0" fontId="13" fillId="3" borderId="8" xfId="0" applyFont="1" applyFill="1" applyBorder="1" applyAlignment="1">
      <alignment horizontal="center"/>
    </xf>
    <xf numFmtId="0" fontId="0" fillId="2" borderId="8" xfId="0" applyFill="1" applyBorder="1"/>
    <xf numFmtId="0" fontId="0" fillId="2" borderId="7" xfId="0" applyFill="1" applyBorder="1"/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 vertical="center"/>
    </xf>
    <xf numFmtId="44" fontId="10" fillId="6" borderId="4" xfId="0" applyNumberFormat="1" applyFont="1" applyFill="1" applyBorder="1"/>
    <xf numFmtId="0" fontId="10" fillId="6" borderId="4" xfId="0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 applyProtection="1">
      <alignment horizontal="center" vertical="center"/>
    </xf>
    <xf numFmtId="44" fontId="10" fillId="5" borderId="4" xfId="0" applyNumberFormat="1" applyFont="1" applyFill="1" applyBorder="1"/>
    <xf numFmtId="44" fontId="10" fillId="5" borderId="4" xfId="0" applyNumberFormat="1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alignment horizontal="center" vertical="center"/>
    </xf>
    <xf numFmtId="0" fontId="0" fillId="3" borderId="13" xfId="0" applyFill="1" applyBorder="1"/>
    <xf numFmtId="0" fontId="0" fillId="3" borderId="1" xfId="0" applyFill="1" applyBorder="1"/>
    <xf numFmtId="0" fontId="0" fillId="3" borderId="14" xfId="0" applyFill="1" applyBorder="1"/>
    <xf numFmtId="0" fontId="13" fillId="3" borderId="19" xfId="0" applyFont="1" applyFill="1" applyBorder="1" applyAlignment="1">
      <alignment horizontal="center"/>
    </xf>
    <xf numFmtId="0" fontId="0" fillId="2" borderId="20" xfId="0" applyFill="1" applyBorder="1"/>
    <xf numFmtId="0" fontId="10" fillId="3" borderId="15" xfId="0" applyFont="1" applyFill="1" applyBorder="1"/>
    <xf numFmtId="0" fontId="10" fillId="2" borderId="16" xfId="0" applyFont="1" applyFill="1" applyBorder="1"/>
    <xf numFmtId="0" fontId="0" fillId="3" borderId="15" xfId="0" applyFill="1" applyBorder="1"/>
    <xf numFmtId="0" fontId="0" fillId="2" borderId="16" xfId="0" applyFill="1" applyBorder="1"/>
    <xf numFmtId="0" fontId="0" fillId="3" borderId="21" xfId="0" applyFill="1" applyBorder="1"/>
    <xf numFmtId="0" fontId="0" fillId="2" borderId="22" xfId="0" applyFill="1" applyBorder="1"/>
    <xf numFmtId="0" fontId="0" fillId="3" borderId="15" xfId="0" applyFill="1" applyBorder="1" applyProtection="1"/>
    <xf numFmtId="0" fontId="0" fillId="3" borderId="16" xfId="0" applyFill="1" applyBorder="1" applyProtection="1"/>
    <xf numFmtId="0" fontId="14" fillId="3" borderId="15" xfId="0" applyFont="1" applyFill="1" applyBorder="1" applyProtection="1"/>
    <xf numFmtId="0" fontId="10" fillId="3" borderId="16" xfId="0" applyFont="1" applyFill="1" applyBorder="1" applyProtection="1"/>
    <xf numFmtId="0" fontId="10" fillId="3" borderId="15" xfId="0" applyFont="1" applyFill="1" applyBorder="1" applyProtection="1"/>
    <xf numFmtId="0" fontId="10" fillId="3" borderId="15" xfId="0" applyFont="1" applyFill="1" applyBorder="1" applyAlignment="1" applyProtection="1"/>
    <xf numFmtId="0" fontId="11" fillId="3" borderId="16" xfId="1" applyFont="1" applyFill="1" applyBorder="1" applyAlignment="1" applyProtection="1"/>
    <xf numFmtId="0" fontId="10" fillId="3" borderId="15" xfId="0" applyFont="1" applyFill="1" applyBorder="1" applyAlignment="1" applyProtection="1">
      <alignment horizontal="right"/>
    </xf>
    <xf numFmtId="0" fontId="14" fillId="3" borderId="15" xfId="0" applyFont="1" applyFill="1" applyBorder="1" applyAlignment="1"/>
    <xf numFmtId="0" fontId="0" fillId="3" borderId="16" xfId="0" applyFill="1" applyBorder="1"/>
    <xf numFmtId="0" fontId="14" fillId="3" borderId="25" xfId="0" applyFont="1" applyFill="1" applyBorder="1" applyAlignment="1">
      <alignment wrapText="1"/>
    </xf>
    <xf numFmtId="0" fontId="10" fillId="3" borderId="16" xfId="0" applyFont="1" applyFill="1" applyBorder="1"/>
    <xf numFmtId="0" fontId="12" fillId="3" borderId="25" xfId="0" applyFont="1" applyFill="1" applyBorder="1" applyAlignment="1">
      <alignment wrapText="1"/>
    </xf>
    <xf numFmtId="0" fontId="0" fillId="3" borderId="23" xfId="0" applyFill="1" applyBorder="1"/>
    <xf numFmtId="0" fontId="0" fillId="3" borderId="6" xfId="0" applyFill="1" applyBorder="1"/>
    <xf numFmtId="0" fontId="0" fillId="3" borderId="24" xfId="0" applyFill="1" applyBorder="1"/>
    <xf numFmtId="0" fontId="16" fillId="3" borderId="15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16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15" fillId="3" borderId="15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16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3" borderId="0" xfId="0" applyFont="1" applyFill="1" applyBorder="1" applyAlignment="1">
      <alignment horizontal="center"/>
    </xf>
    <xf numFmtId="44" fontId="10" fillId="6" borderId="9" xfId="0" applyNumberFormat="1" applyFont="1" applyFill="1" applyBorder="1" applyAlignment="1">
      <alignment horizontal="center"/>
    </xf>
    <xf numFmtId="44" fontId="10" fillId="6" borderId="10" xfId="0" applyNumberFormat="1" applyFont="1" applyFill="1" applyBorder="1" applyAlignment="1">
      <alignment horizontal="center"/>
    </xf>
    <xf numFmtId="44" fontId="10" fillId="6" borderId="11" xfId="0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4" fillId="3" borderId="0" xfId="0" applyFont="1" applyFill="1" applyBorder="1" applyAlignment="1"/>
    <xf numFmtId="0" fontId="14" fillId="3" borderId="5" xfId="0" applyFont="1" applyFill="1" applyBorder="1" applyAlignment="1"/>
    <xf numFmtId="0" fontId="11" fillId="3" borderId="0" xfId="1" applyFont="1" applyFill="1" applyBorder="1" applyAlignment="1" applyProtection="1">
      <protection locked="0"/>
    </xf>
    <xf numFmtId="164" fontId="10" fillId="5" borderId="9" xfId="0" quotePrefix="1" applyNumberFormat="1" applyFont="1" applyFill="1" applyBorder="1" applyAlignment="1" applyProtection="1">
      <alignment horizontal="left"/>
      <protection locked="0"/>
    </xf>
    <xf numFmtId="164" fontId="10" fillId="5" borderId="11" xfId="0" applyNumberFormat="1" applyFont="1" applyFill="1" applyBorder="1" applyAlignment="1" applyProtection="1">
      <alignment horizontal="left"/>
      <protection locked="0"/>
    </xf>
    <xf numFmtId="164" fontId="10" fillId="5" borderId="9" xfId="0" applyNumberFormat="1" applyFont="1" applyFill="1" applyBorder="1" applyAlignment="1" applyProtection="1">
      <alignment horizontal="left"/>
      <protection locked="0"/>
    </xf>
    <xf numFmtId="0" fontId="13" fillId="4" borderId="17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9" xfId="0" applyFont="1" applyBorder="1" applyAlignment="1"/>
    <xf numFmtId="0" fontId="12" fillId="0" borderId="10" xfId="0" applyFont="1" applyBorder="1" applyAlignment="1"/>
    <xf numFmtId="0" fontId="12" fillId="0" borderId="11" xfId="0" applyFont="1" applyBorder="1" applyAlignment="1"/>
    <xf numFmtId="0" fontId="10" fillId="3" borderId="9" xfId="0" applyFont="1" applyFill="1" applyBorder="1" applyAlignment="1" applyProtection="1">
      <alignment horizontal="left"/>
      <protection locked="0"/>
    </xf>
    <xf numFmtId="0" fontId="10" fillId="3" borderId="10" xfId="0" applyFont="1" applyFill="1" applyBorder="1" applyAlignment="1" applyProtection="1">
      <alignment horizontal="left"/>
      <protection locked="0"/>
    </xf>
    <xf numFmtId="0" fontId="10" fillId="3" borderId="11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0</xdr:col>
      <xdr:colOff>1609725</xdr:colOff>
      <xdr:row>2</xdr:row>
      <xdr:rowOff>76200</xdr:rowOff>
    </xdr:to>
    <xdr:pic>
      <xdr:nvPicPr>
        <xdr:cNvPr id="1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1543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ategory/21287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O415"/>
  <sheetViews>
    <sheetView tabSelected="1" zoomScale="110" zoomScaleNormal="110" workbookViewId="0">
      <selection activeCell="D6" sqref="D6:E6"/>
    </sheetView>
  </sheetViews>
  <sheetFormatPr defaultRowHeight="15" x14ac:dyDescent="0.25"/>
  <cols>
    <col min="1" max="1" width="24.7109375" customWidth="1"/>
    <col min="3" max="3" width="2.42578125" customWidth="1"/>
    <col min="4" max="4" width="14.28515625" customWidth="1"/>
    <col min="5" max="5" width="9.140625" customWidth="1"/>
    <col min="6" max="6" width="2.7109375" customWidth="1"/>
    <col min="7" max="7" width="11" customWidth="1"/>
    <col min="8" max="8" width="10.28515625" customWidth="1"/>
    <col min="9" max="9" width="2.7109375" customWidth="1"/>
    <col min="12" max="12" width="2.7109375" customWidth="1"/>
    <col min="14" max="14" width="2.7109375" customWidth="1"/>
    <col min="15" max="15" width="9.140625" style="1"/>
    <col min="16" max="16" width="16.42578125" style="1" bestFit="1" customWidth="1"/>
    <col min="17" max="41" width="9.140625" style="1"/>
  </cols>
  <sheetData>
    <row r="1" spans="1:41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41" s="4" customFormat="1" ht="40.5" customHeight="1" x14ac:dyDescent="0.25">
      <c r="A2" s="71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4" customFormat="1" ht="9" customHeight="1" x14ac:dyDescent="0.2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x14ac:dyDescent="0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AJ4"/>
      <c r="AK4"/>
      <c r="AL4"/>
      <c r="AM4"/>
      <c r="AN4"/>
      <c r="AO4"/>
    </row>
    <row r="5" spans="1:41" s="4" customFormat="1" ht="3.95" customHeight="1" x14ac:dyDescent="0.25">
      <c r="A5" s="47"/>
      <c r="B5" s="32"/>
      <c r="C5" s="32"/>
      <c r="D5" s="32"/>
      <c r="E5" s="32"/>
      <c r="F5" s="32"/>
      <c r="G5" s="32"/>
      <c r="H5" s="18"/>
      <c r="I5" s="33"/>
      <c r="J5" s="33"/>
      <c r="K5" s="33"/>
      <c r="L5" s="33"/>
      <c r="M5" s="33"/>
      <c r="N5" s="4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41" s="6" customFormat="1" ht="14.25" customHeight="1" x14ac:dyDescent="0.25">
      <c r="A6" s="49" t="s">
        <v>14</v>
      </c>
      <c r="B6" s="5"/>
      <c r="C6" s="5"/>
      <c r="D6" s="90"/>
      <c r="E6" s="91"/>
      <c r="F6" s="19"/>
      <c r="G6" s="5"/>
      <c r="H6" s="5"/>
      <c r="I6" s="30"/>
      <c r="J6" s="29"/>
      <c r="K6" s="29"/>
      <c r="L6" s="29"/>
      <c r="M6" s="31"/>
      <c r="N6" s="5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41" s="4" customFormat="1" ht="3.95" customHeight="1" x14ac:dyDescent="0.25">
      <c r="A7" s="51"/>
      <c r="B7" s="7"/>
      <c r="C7" s="7"/>
      <c r="D7" s="7"/>
      <c r="E7" s="7"/>
      <c r="F7" s="7"/>
      <c r="G7" s="7"/>
      <c r="H7" s="7"/>
      <c r="I7" s="29"/>
      <c r="J7" s="29"/>
      <c r="K7" s="29"/>
      <c r="L7" s="29"/>
      <c r="M7" s="29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41" s="6" customFormat="1" ht="14.25" customHeight="1" x14ac:dyDescent="0.25">
      <c r="A8" s="49" t="s">
        <v>15</v>
      </c>
      <c r="B8" s="5"/>
      <c r="C8" s="5"/>
      <c r="D8" s="92"/>
      <c r="E8" s="91"/>
      <c r="F8" s="19"/>
      <c r="G8" s="5"/>
      <c r="H8" s="5"/>
      <c r="I8" s="30"/>
      <c r="J8" s="29"/>
      <c r="K8" s="29"/>
      <c r="L8" s="29"/>
      <c r="M8" s="30"/>
      <c r="N8" s="5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41" s="4" customFormat="1" ht="15" customHeight="1" x14ac:dyDescent="0.25">
      <c r="A9" s="53"/>
      <c r="B9" s="22"/>
      <c r="C9" s="22"/>
      <c r="D9" s="22"/>
      <c r="E9" s="22"/>
      <c r="F9" s="22"/>
      <c r="G9" s="22"/>
      <c r="H9" s="22"/>
      <c r="I9" s="34"/>
      <c r="J9" s="34"/>
      <c r="K9" s="34"/>
      <c r="L9" s="34"/>
      <c r="M9" s="34"/>
      <c r="N9" s="5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41" ht="15.75" thickBot="1" x14ac:dyDescent="0.3">
      <c r="A10" s="74" t="s">
        <v>32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</row>
    <row r="11" spans="1:41" s="4" customFormat="1" ht="6.75" customHeight="1" x14ac:dyDescent="0.25">
      <c r="A11" s="5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5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6" customFormat="1" ht="12.75" x14ac:dyDescent="0.2">
      <c r="A12" s="57" t="s">
        <v>17</v>
      </c>
      <c r="B12" s="5"/>
      <c r="C12" s="5"/>
      <c r="D12" s="5"/>
      <c r="E12" s="5"/>
      <c r="F12" s="5"/>
      <c r="G12" s="5"/>
      <c r="H12" s="16"/>
      <c r="I12" s="16"/>
      <c r="J12" s="16"/>
      <c r="K12" s="16"/>
      <c r="L12" s="16"/>
      <c r="M12" s="16"/>
      <c r="N12" s="5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6" customFormat="1" ht="3.95" customHeight="1" x14ac:dyDescent="0.2">
      <c r="A13" s="59"/>
      <c r="B13" s="5"/>
      <c r="C13" s="5"/>
      <c r="D13" s="5"/>
      <c r="E13" s="5"/>
      <c r="F13" s="5"/>
      <c r="G13" s="5"/>
      <c r="H13" s="16"/>
      <c r="I13" s="16"/>
      <c r="J13" s="16"/>
      <c r="K13" s="16"/>
      <c r="L13" s="16"/>
      <c r="M13" s="16"/>
      <c r="N13" s="5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6" customFormat="1" ht="14.25" customHeight="1" x14ac:dyDescent="0.2">
      <c r="A14" s="60" t="s">
        <v>2</v>
      </c>
      <c r="B14" s="39" t="str">
        <f>TEXT(D8-D6,"d ")</f>
        <v xml:space="preserve">0 </v>
      </c>
      <c r="C14" s="9"/>
      <c r="D14" s="42">
        <v>46</v>
      </c>
      <c r="E14" s="10" t="s">
        <v>11</v>
      </c>
      <c r="F14" s="11"/>
      <c r="G14" s="11"/>
      <c r="H14" s="20"/>
      <c r="I14" s="20"/>
      <c r="J14" s="21"/>
      <c r="K14" s="16"/>
      <c r="L14" s="16"/>
      <c r="M14" s="21"/>
      <c r="N14" s="61"/>
      <c r="O14" s="3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4" customFormat="1" ht="3.75" customHeight="1" x14ac:dyDescent="0.25">
      <c r="A15" s="62"/>
      <c r="B15" s="37"/>
      <c r="C15" s="7"/>
      <c r="D15" s="7"/>
      <c r="E15" s="7"/>
      <c r="F15" s="7"/>
      <c r="G15" s="7"/>
      <c r="H15" s="15"/>
      <c r="I15" s="15"/>
      <c r="J15" s="15"/>
      <c r="K15" s="21"/>
      <c r="L15" s="21"/>
      <c r="M15" s="21"/>
      <c r="N15" s="5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6" customFormat="1" ht="14.25" customHeight="1" x14ac:dyDescent="0.2">
      <c r="A16" s="60" t="s">
        <v>3</v>
      </c>
      <c r="B16" s="40">
        <f>IF((($D$8-INT($D$8))*24)-(($D$6-INT($D$6))*24)&gt;=0,(($D$8-INT($D$8))*24)-(($D$6-INT($D$6))*24),24+(($D$8-INT($D$8))*24)-(($D$6-INT($D$6))*24))</f>
        <v>0</v>
      </c>
      <c r="C16" s="8"/>
      <c r="D16" s="27"/>
      <c r="E16" s="5"/>
      <c r="F16" s="5"/>
      <c r="G16" s="89" t="s">
        <v>12</v>
      </c>
      <c r="H16" s="89"/>
      <c r="I16" s="89"/>
      <c r="J16" s="89"/>
      <c r="K16" s="14"/>
      <c r="L16" s="14"/>
      <c r="M16" s="14"/>
      <c r="N16" s="58"/>
      <c r="O16" s="2"/>
      <c r="P16" s="2"/>
      <c r="Q16" s="1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6" customFormat="1" ht="3.95" customHeight="1" x14ac:dyDescent="0.2">
      <c r="A17" s="59"/>
      <c r="B17" s="5"/>
      <c r="C17" s="5"/>
      <c r="D17" s="5"/>
      <c r="E17" s="5"/>
      <c r="F17" s="5"/>
      <c r="G17" s="5"/>
      <c r="H17" s="16"/>
      <c r="I17" s="16"/>
      <c r="J17" s="16"/>
      <c r="K17" s="16"/>
      <c r="L17" s="16"/>
      <c r="M17" s="16"/>
      <c r="N17" s="5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6" customFormat="1" ht="12.75" x14ac:dyDescent="0.2">
      <c r="A18" s="59" t="s">
        <v>13</v>
      </c>
      <c r="B18" s="5"/>
      <c r="C18" s="5"/>
      <c r="D18" s="5"/>
      <c r="E18" s="5"/>
      <c r="F18" s="5"/>
      <c r="G18" s="5"/>
      <c r="H18" s="16"/>
      <c r="I18" s="16"/>
      <c r="J18" s="16"/>
      <c r="K18" s="16"/>
      <c r="L18" s="16"/>
      <c r="M18" s="16"/>
      <c r="N18" s="5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6" customFormat="1" ht="14.25" customHeight="1" x14ac:dyDescent="0.2">
      <c r="A19" s="59" t="s">
        <v>4</v>
      </c>
      <c r="B19" s="35"/>
      <c r="C19" s="16"/>
      <c r="D19" s="43" t="s">
        <v>7</v>
      </c>
      <c r="E19" s="16"/>
      <c r="F19" s="16"/>
      <c r="G19" s="38">
        <f>(0.21*$D$14)*B19</f>
        <v>0</v>
      </c>
      <c r="H19" s="16"/>
      <c r="I19" s="16"/>
      <c r="J19" s="16"/>
      <c r="K19" s="16"/>
      <c r="L19" s="16"/>
      <c r="M19" s="16"/>
      <c r="N19" s="5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6" customFormat="1" ht="14.25" customHeight="1" x14ac:dyDescent="0.25">
      <c r="A20" s="59" t="s">
        <v>5</v>
      </c>
      <c r="B20" s="35"/>
      <c r="C20" s="16"/>
      <c r="D20" s="43" t="s">
        <v>7</v>
      </c>
      <c r="E20" s="16"/>
      <c r="F20" s="16"/>
      <c r="G20" s="38">
        <f>(0.21*$D$14)*B20</f>
        <v>0</v>
      </c>
      <c r="H20" s="16"/>
      <c r="I20" s="16"/>
      <c r="J20" s="16"/>
      <c r="K20" s="16"/>
      <c r="L20" s="16"/>
      <c r="M20" s="16"/>
      <c r="N20" s="58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6" customFormat="1" ht="14.25" customHeight="1" x14ac:dyDescent="0.2">
      <c r="A21" s="59" t="s">
        <v>6</v>
      </c>
      <c r="B21" s="35"/>
      <c r="C21" s="16"/>
      <c r="D21" s="43" t="s">
        <v>8</v>
      </c>
      <c r="E21" s="16"/>
      <c r="F21" s="16"/>
      <c r="G21" s="38">
        <f>(0.58*$D$14)*B21</f>
        <v>0</v>
      </c>
      <c r="H21" s="16"/>
      <c r="I21" s="16"/>
      <c r="J21" s="16"/>
      <c r="K21" s="96" t="s">
        <v>1</v>
      </c>
      <c r="L21" s="96"/>
      <c r="M21" s="96"/>
      <c r="N21" s="5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4" customFormat="1" ht="3.95" customHeight="1" x14ac:dyDescent="0.25">
      <c r="A22" s="51"/>
      <c r="B22" s="7"/>
      <c r="C22" s="15"/>
      <c r="D22" s="15"/>
      <c r="E22" s="15"/>
      <c r="F22" s="15"/>
      <c r="G22" s="7"/>
      <c r="H22" s="7"/>
      <c r="I22" s="7"/>
      <c r="J22" s="15"/>
      <c r="K22" s="15"/>
      <c r="L22" s="15"/>
      <c r="M22" s="15"/>
      <c r="N22" s="5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s="4" customFormat="1" ht="14.25" customHeight="1" x14ac:dyDescent="0.25">
      <c r="A23" s="63"/>
      <c r="B23" s="28"/>
      <c r="C23" s="28"/>
      <c r="D23" s="28"/>
      <c r="E23" s="28"/>
      <c r="F23" s="28"/>
      <c r="G23" s="87"/>
      <c r="H23" s="87"/>
      <c r="I23" s="87"/>
      <c r="J23" s="88"/>
      <c r="K23" s="83">
        <f>IF(+B14*D14=0,0,(+B14*D14)+IF(B16&lt;3,0,IF(B16&lt;6,D14*0.25,IF(B16&lt;15,D14*0.625,IF(B16&lt;=24,D14*1)))))-(G19)-(G20)-(G21)</f>
        <v>0</v>
      </c>
      <c r="L23" s="84"/>
      <c r="M23" s="86"/>
      <c r="N23" s="64"/>
      <c r="O23" s="8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s="4" customFormat="1" ht="3.95" customHeight="1" x14ac:dyDescent="0.25">
      <c r="A24" s="5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4"/>
      <c r="O24" s="8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s="6" customFormat="1" ht="14.25" customHeight="1" x14ac:dyDescent="0.2">
      <c r="A25" s="65" t="s">
        <v>16</v>
      </c>
      <c r="B25" s="36"/>
      <c r="C25" s="5"/>
      <c r="D25" s="8" t="s">
        <v>9</v>
      </c>
      <c r="E25" s="5"/>
      <c r="F25" s="5"/>
      <c r="G25" s="5"/>
      <c r="H25" s="12"/>
      <c r="I25" s="17"/>
      <c r="J25" s="5"/>
      <c r="K25" s="82"/>
      <c r="L25" s="82"/>
      <c r="M25" s="82"/>
      <c r="N25" s="66"/>
      <c r="O25" s="8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6" customFormat="1" ht="14.25" customHeight="1" x14ac:dyDescent="0.2">
      <c r="A26" s="67" t="s">
        <v>18</v>
      </c>
      <c r="B26" s="36"/>
      <c r="C26" s="5"/>
      <c r="D26" s="8" t="s">
        <v>10</v>
      </c>
      <c r="E26" s="5"/>
      <c r="F26" s="5"/>
      <c r="G26" s="5"/>
      <c r="H26" s="41">
        <v>8</v>
      </c>
      <c r="I26" s="17"/>
      <c r="J26" s="5"/>
      <c r="K26" s="83">
        <f>IF(OR(B26&gt;=2, B25&gt;=2),H26,0)</f>
        <v>0</v>
      </c>
      <c r="L26" s="84"/>
      <c r="M26" s="85"/>
      <c r="N26" s="66"/>
      <c r="O26" s="8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6" customFormat="1" ht="3.95" customHeight="1" x14ac:dyDescent="0.2">
      <c r="A27" s="4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3.75" customHeight="1" thickBot="1" x14ac:dyDescent="0.3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0"/>
    </row>
    <row r="29" spans="1:4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4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4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4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</sheetData>
  <sheetProtection password="D42B" sheet="1" objects="1" scenarios="1" selectLockedCells="1"/>
  <mergeCells count="13">
    <mergeCell ref="A2:N2"/>
    <mergeCell ref="A10:N10"/>
    <mergeCell ref="A3:N3"/>
    <mergeCell ref="O23:O26"/>
    <mergeCell ref="K25:M25"/>
    <mergeCell ref="K26:M26"/>
    <mergeCell ref="K23:M23"/>
    <mergeCell ref="G23:J23"/>
    <mergeCell ref="G16:J16"/>
    <mergeCell ref="D6:E6"/>
    <mergeCell ref="D8:E8"/>
    <mergeCell ref="A4:N4"/>
    <mergeCell ref="K21:M21"/>
  </mergeCells>
  <hyperlinks>
    <hyperlink ref="G16" r:id="rId1" display="GSA Subsistance Rates by Location"/>
  </hyperlinks>
  <printOptions horizontalCentered="1" verticalCentered="1"/>
  <pageMargins left="0" right="0" top="0" bottom="0" header="0.05" footer="0"/>
  <pageSetup scale="85" orientation="portrait" r:id="rId2"/>
  <headerFooter>
    <oddFooter>&amp;L&amp;8Revised&amp;D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7"/>
  <sheetViews>
    <sheetView workbookViewId="0">
      <selection activeCell="B32" sqref="B32"/>
    </sheetView>
  </sheetViews>
  <sheetFormatPr defaultRowHeight="15" x14ac:dyDescent="0.25"/>
  <cols>
    <col min="1" max="1" width="29" bestFit="1" customWidth="1"/>
    <col min="2" max="2" width="9.140625" customWidth="1"/>
  </cols>
  <sheetData>
    <row r="2" spans="1:8" s="24" customFormat="1" ht="12" customHeight="1" x14ac:dyDescent="0.2">
      <c r="A2" s="25" t="s">
        <v>19</v>
      </c>
      <c r="B2" s="97" t="s">
        <v>29</v>
      </c>
      <c r="C2" s="98"/>
      <c r="D2" s="98"/>
      <c r="E2" s="98"/>
      <c r="F2" s="98"/>
      <c r="G2" s="98"/>
      <c r="H2" s="99"/>
    </row>
    <row r="3" spans="1:8" s="26" customFormat="1" ht="12" x14ac:dyDescent="0.2">
      <c r="A3" s="25" t="s">
        <v>20</v>
      </c>
      <c r="B3" s="100" t="s">
        <v>28</v>
      </c>
      <c r="C3" s="101"/>
      <c r="D3" s="101"/>
      <c r="E3" s="101"/>
      <c r="F3" s="101"/>
      <c r="G3" s="101"/>
      <c r="H3" s="102"/>
    </row>
    <row r="4" spans="1:8" s="24" customFormat="1" ht="12" x14ac:dyDescent="0.2">
      <c r="A4" s="23" t="s">
        <v>21</v>
      </c>
      <c r="B4" s="100" t="s">
        <v>22</v>
      </c>
      <c r="C4" s="101"/>
      <c r="D4" s="101"/>
      <c r="E4" s="101"/>
      <c r="F4" s="101"/>
      <c r="G4" s="101"/>
      <c r="H4" s="102"/>
    </row>
    <row r="5" spans="1:8" s="24" customFormat="1" ht="12" x14ac:dyDescent="0.2">
      <c r="A5" s="23" t="s">
        <v>23</v>
      </c>
      <c r="B5" s="100" t="s">
        <v>24</v>
      </c>
      <c r="C5" s="101"/>
      <c r="D5" s="101"/>
      <c r="E5" s="101"/>
      <c r="F5" s="101"/>
      <c r="G5" s="101"/>
      <c r="H5" s="102"/>
    </row>
    <row r="6" spans="1:8" s="24" customFormat="1" ht="12" x14ac:dyDescent="0.2">
      <c r="A6" s="23" t="s">
        <v>25</v>
      </c>
      <c r="B6" s="100" t="s">
        <v>30</v>
      </c>
      <c r="C6" s="101"/>
      <c r="D6" s="101"/>
      <c r="E6" s="101"/>
      <c r="F6" s="101"/>
      <c r="G6" s="101"/>
      <c r="H6" s="102"/>
    </row>
    <row r="7" spans="1:8" s="24" customFormat="1" ht="12" customHeight="1" x14ac:dyDescent="0.2">
      <c r="A7" s="25" t="s">
        <v>26</v>
      </c>
      <c r="B7" s="97" t="s">
        <v>27</v>
      </c>
      <c r="C7" s="98"/>
      <c r="D7" s="98"/>
      <c r="E7" s="98"/>
      <c r="F7" s="98"/>
      <c r="G7" s="98"/>
      <c r="H7" s="99"/>
    </row>
  </sheetData>
  <mergeCells count="6">
    <mergeCell ref="B7:H7"/>
    <mergeCell ref="B4:H4"/>
    <mergeCell ref="B5:H5"/>
    <mergeCell ref="B6:H6"/>
    <mergeCell ref="B2:H2"/>
    <mergeCell ref="B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D12:G12"/>
  <sheetViews>
    <sheetView workbookViewId="0">
      <selection activeCell="D12" sqref="D12:G12"/>
    </sheetView>
  </sheetViews>
  <sheetFormatPr defaultRowHeight="15" x14ac:dyDescent="0.25"/>
  <sheetData>
    <row r="12" spans="4:7" x14ac:dyDescent="0.25">
      <c r="D12" s="103"/>
      <c r="E12" s="104"/>
      <c r="F12" s="104"/>
      <c r="G12" s="105"/>
    </row>
  </sheetData>
  <mergeCells count="1">
    <mergeCell ref="D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SUB</vt:lpstr>
      <vt:lpstr>Cell Definitions</vt:lpstr>
      <vt:lpstr>Sheet3</vt:lpstr>
      <vt:lpstr>SUB!Print_Area</vt:lpstr>
    </vt:vector>
  </TitlesOfParts>
  <Company>Bloomsburg University of Pennsylvania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dpeters</dc:creator>
  <cp:lastModifiedBy>Technology Support Services</cp:lastModifiedBy>
  <cp:lastPrinted>2013-07-02T12:37:31Z</cp:lastPrinted>
  <dcterms:created xsi:type="dcterms:W3CDTF">2011-08-10T17:28:20Z</dcterms:created>
  <dcterms:modified xsi:type="dcterms:W3CDTF">2014-07-16T14:19:04Z</dcterms:modified>
</cp:coreProperties>
</file>